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7425" activeTab="0"/>
  </bookViews>
  <sheets>
    <sheet name="บจ.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<sst xmlns="http://schemas.openxmlformats.org/spreadsheetml/2006/main" count="37" uniqueCount="36">
  <si>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มหาวิทยาลัยเกษตรศาสตร์</t>
  </si>
  <si>
    <t>แบบ บ.จ.2</t>
  </si>
  <si>
    <t>ที่………………………..</t>
  </si>
  <si>
    <t>ข้าพเจ้า…..…..……….…………………………....………………………………………………………….ได้รับ</t>
  </si>
  <si>
    <t>ลงวันที่………./………....…/…….………เงิน…………………......………………บาท………..………..สตางค์   ได้นำส่ง</t>
  </si>
  <si>
    <t>ใบสำคัญคู่จ่ายแล้วถึงครั้งที่…………….…………………เป็นเงิน………...………..…...……….บาท……......….….สตางค์</t>
  </si>
  <si>
    <t>วันจ่าย</t>
  </si>
  <si>
    <t>ใบสำคัญ</t>
  </si>
  <si>
    <t>รายการ</t>
  </si>
  <si>
    <t>จำนวนเงิน</t>
  </si>
  <si>
    <t>หมายเหตุ</t>
  </si>
  <si>
    <t>ที่</t>
  </si>
  <si>
    <t>บาท</t>
  </si>
  <si>
    <t>สต.</t>
  </si>
  <si>
    <t xml:space="preserve">   ให้หักบัญชีตามนี้</t>
  </si>
  <si>
    <t>…………………………………….</t>
  </si>
  <si>
    <t>คณบดี/ผอ.สำนักฯ</t>
  </si>
  <si>
    <t>ผู้ยืม.…….……….….......………..</t>
  </si>
  <si>
    <t>ตำแหน่ง….……..……..…………</t>
  </si>
  <si>
    <t>เงินที่จ่ายเป็นประเภท</t>
  </si>
  <si>
    <t xml:space="preserve">   ได้ตรวจถูกต้องแล้ว</t>
  </si>
  <si>
    <t>………………....……..…………..………</t>
  </si>
  <si>
    <t>ผู้ตรวจจ่าย</t>
  </si>
  <si>
    <t>รวม</t>
  </si>
  <si>
    <t>ตัวเงินคงเหลือได้นำส่งคืน</t>
  </si>
  <si>
    <t>รวมเท่ากับเงินที่ค้าง</t>
  </si>
  <si>
    <t>…………..…………………</t>
  </si>
  <si>
    <t>พนักงานบัญชี</t>
  </si>
  <si>
    <t>-</t>
  </si>
  <si>
    <t>กอง………………………...…..……….……………………….แผนก…………………………….……………………</t>
  </si>
  <si>
    <t>วันที่…….……เดือน…………...……….…..พ.ศ……....</t>
  </si>
  <si>
    <t>เงินยืมทดรองจาก…………………...………………...…………………………………ตามใบยืมที่…….…………...………</t>
  </si>
  <si>
    <t>คู่จ่ายเป็นเงิน..................................................................บาท..............................................สตางค์ เหลือตัวเงินส่งคืน</t>
  </si>
  <si>
    <t>เป็นจำนวนเงิน....................................................บาท.............................สตางค์</t>
  </si>
  <si>
    <t xml:space="preserve">          บัญชีตกลงเงินยืมทดรองจ่าย  ครั้งที่……..……………..</t>
  </si>
  <si>
    <t>คงเหลืออีก………………...…..……….บาท……..……..สตางค์   ได้ใช้ไปในการปฏิบัติงานต่าง ๆ   ดังมีรายละเอียดและใบสำคัญ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</si>
</sst>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[$-409]dddd\,\ mmmm\ dd\,\ yyyy"/>
    <numFmt numFmtId="177" formatCode="[$-409]h:mm:ss\ AM/PM"/>
    <numFmt numFmtId="178" formatCode="[$-107041E]d\ mmm\ yy;@"/>
    <numFmt numFmtId="179" formatCode="_(* #,##0.0_);_(* \(#,##0.0\);_(* &quot;-&quot;??_);_(@_)"/>
    <numFmt numFmtId="180" formatCode="_(* #,##0_);_(* \(#,##0\);_(* &quot;-&quot;??_);_(@_)"/>
  </numFmts>
  <fonts count="38">
    <font>
      <sz val="14"/>
      <name val="AngsanaUPC"/>
      <family val="0"/>
    </font>
    <font>
      <b/>
      <sz val="18"/>
      <name val="AngsanaUPC"/>
      <family val="1"/>
    </font>
    <font>
      <sz val="16"/>
      <name val="AngsanaUPC"/>
      <family val="1"/>
    </font>
    <font>
      <sz val="13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180" fontId="0" fillId="0" borderId="15" xfId="42" applyNumberFormat="1" applyFont="1" applyBorder="1" applyAlignment="1">
      <alignment/>
    </xf>
    <xf numFmtId="171" fontId="2" fillId="0" borderId="22" xfId="42" applyFont="1" applyBorder="1" applyAlignment="1">
      <alignment/>
    </xf>
    <xf numFmtId="171" fontId="2" fillId="0" borderId="15" xfId="42" applyFont="1" applyBorder="1" applyAlignment="1">
      <alignment/>
    </xf>
    <xf numFmtId="171" fontId="2" fillId="0" borderId="15" xfId="0" applyNumberFormat="1" applyFont="1" applyBorder="1" applyAlignment="1">
      <alignment/>
    </xf>
    <xf numFmtId="0" fontId="0" fillId="0" borderId="15" xfId="0" applyFont="1" applyBorder="1" applyAlignment="1" quotePrefix="1">
      <alignment horizontal="center"/>
    </xf>
    <xf numFmtId="180" fontId="0" fillId="0" borderId="15" xfId="42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80" fontId="2" fillId="0" borderId="21" xfId="42" applyNumberFormat="1" applyFont="1" applyBorder="1" applyAlignment="1">
      <alignment/>
    </xf>
    <xf numFmtId="0" fontId="2" fillId="0" borderId="20" xfId="0" applyFont="1" applyBorder="1" applyAlignment="1">
      <alignment/>
    </xf>
    <xf numFmtId="180" fontId="2" fillId="0" borderId="13" xfId="42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1" fontId="0" fillId="0" borderId="0" xfId="42" applyFont="1" applyAlignment="1">
      <alignment/>
    </xf>
    <xf numFmtId="171" fontId="0" fillId="33" borderId="0" xfId="42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8"/>
    </xf>
    <xf numFmtId="0" fontId="0" fillId="0" borderId="0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6" xfId="0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0" fillId="0" borderId="28" xfId="0" applyNumberFormat="1" applyFont="1" applyBorder="1" applyAlignment="1">
      <alignment/>
    </xf>
    <xf numFmtId="178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F18" sqref="F18"/>
    </sheetView>
  </sheetViews>
  <sheetFormatPr defaultColWidth="9.33203125" defaultRowHeight="21"/>
  <cols>
    <col min="1" max="1" width="11.83203125" style="0" bestFit="1" customWidth="1"/>
    <col min="2" max="2" width="12.16015625" style="0" customWidth="1"/>
    <col min="3" max="3" width="14.33203125" style="0" customWidth="1"/>
    <col min="5" max="5" width="16.16015625" style="0" customWidth="1"/>
    <col min="6" max="6" width="16" style="0" customWidth="1"/>
    <col min="7" max="7" width="6" style="0" customWidth="1"/>
    <col min="10" max="10" width="16.5" style="0" customWidth="1"/>
  </cols>
  <sheetData>
    <row r="1" spans="1:10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1">
      <c r="A2" s="36"/>
      <c r="B2" s="36"/>
      <c r="C2" s="36"/>
      <c r="D2" s="36"/>
      <c r="E2" s="36"/>
      <c r="F2" s="36"/>
      <c r="G2" s="36"/>
      <c r="H2" s="36"/>
      <c r="I2" s="36"/>
      <c r="J2" s="36" t="s">
        <v>1</v>
      </c>
    </row>
    <row r="3" spans="1:10" ht="23.25">
      <c r="A3" s="14"/>
      <c r="B3" s="14"/>
      <c r="C3" s="14"/>
      <c r="D3" s="14"/>
      <c r="E3" s="37" t="s">
        <v>34</v>
      </c>
      <c r="F3" s="37"/>
      <c r="G3" s="37"/>
      <c r="H3" s="37"/>
      <c r="I3" s="37"/>
      <c r="J3" s="37"/>
    </row>
    <row r="4" spans="1:10" ht="23.25">
      <c r="A4" s="14" t="s">
        <v>29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23.25">
      <c r="A5" s="14" t="s">
        <v>2</v>
      </c>
      <c r="B5" s="14"/>
      <c r="C5" s="14"/>
      <c r="D5" s="14"/>
      <c r="E5" s="14"/>
      <c r="F5" s="14" t="s">
        <v>30</v>
      </c>
      <c r="G5" s="14"/>
      <c r="H5" s="14"/>
      <c r="I5" s="14"/>
      <c r="J5" s="14"/>
    </row>
    <row r="6" spans="1:10" ht="23.25">
      <c r="A6" s="14"/>
      <c r="B6" s="14" t="s">
        <v>3</v>
      </c>
      <c r="C6" s="14"/>
      <c r="D6" s="14"/>
      <c r="E6" s="14"/>
      <c r="F6" s="14"/>
      <c r="G6" s="14"/>
      <c r="H6" s="14"/>
      <c r="I6" s="14"/>
      <c r="J6" s="14"/>
    </row>
    <row r="7" spans="1:10" ht="23.25">
      <c r="A7" s="14" t="s">
        <v>31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ht="23.25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</row>
    <row r="9" spans="1:10" ht="23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23.25">
      <c r="A10" s="14" t="s">
        <v>35</v>
      </c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23.25">
      <c r="A11" s="14" t="s">
        <v>32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3.25">
      <c r="A12" s="14" t="s">
        <v>33</v>
      </c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3.25">
      <c r="A13" s="52" t="s">
        <v>6</v>
      </c>
      <c r="B13" s="2" t="s">
        <v>7</v>
      </c>
      <c r="C13" s="48" t="s">
        <v>8</v>
      </c>
      <c r="D13" s="48"/>
      <c r="E13" s="48"/>
      <c r="F13" s="49" t="s">
        <v>9</v>
      </c>
      <c r="G13" s="49"/>
      <c r="H13" s="50" t="s">
        <v>10</v>
      </c>
      <c r="I13" s="48"/>
      <c r="J13" s="48"/>
    </row>
    <row r="14" spans="1:10" ht="23.25">
      <c r="A14" s="4"/>
      <c r="B14" s="5" t="s">
        <v>11</v>
      </c>
      <c r="C14" s="6"/>
      <c r="D14" s="6"/>
      <c r="E14" s="6"/>
      <c r="F14" s="5" t="s">
        <v>12</v>
      </c>
      <c r="G14" s="5" t="s">
        <v>13</v>
      </c>
      <c r="H14" s="6"/>
      <c r="I14" s="6"/>
      <c r="J14" s="6"/>
    </row>
    <row r="15" spans="1:13" ht="23.25">
      <c r="A15" s="53"/>
      <c r="B15" s="20"/>
      <c r="C15" s="30"/>
      <c r="D15" s="15"/>
      <c r="E15" s="15"/>
      <c r="F15" s="29"/>
      <c r="G15" s="32"/>
      <c r="H15" s="38" t="s">
        <v>14</v>
      </c>
      <c r="I15" s="14"/>
      <c r="J15" s="14"/>
      <c r="M15" s="1"/>
    </row>
    <row r="16" spans="1:10" ht="23.25">
      <c r="A16" s="54"/>
      <c r="B16" s="21"/>
      <c r="C16" s="17"/>
      <c r="D16" s="17"/>
      <c r="E16" s="17"/>
      <c r="F16" s="27"/>
      <c r="G16" s="21"/>
      <c r="H16" s="14"/>
      <c r="I16" s="14"/>
      <c r="J16" s="14"/>
    </row>
    <row r="17" spans="1:10" ht="23.25">
      <c r="A17" s="54"/>
      <c r="B17" s="21"/>
      <c r="C17" s="17"/>
      <c r="D17" s="17"/>
      <c r="E17" s="17"/>
      <c r="F17" s="16"/>
      <c r="G17" s="21"/>
      <c r="H17" s="14"/>
      <c r="I17" s="14"/>
      <c r="J17" s="14"/>
    </row>
    <row r="18" spans="1:10" ht="23.25">
      <c r="A18" s="55"/>
      <c r="B18" s="26"/>
      <c r="C18" s="17"/>
      <c r="D18" s="17"/>
      <c r="E18" s="17"/>
      <c r="F18" s="16"/>
      <c r="G18" s="21"/>
      <c r="H18" s="14"/>
      <c r="I18" s="14"/>
      <c r="J18" s="14"/>
    </row>
    <row r="19" spans="1:10" ht="23.25">
      <c r="A19" s="54"/>
      <c r="B19" s="21"/>
      <c r="C19" s="17"/>
      <c r="D19" s="17"/>
      <c r="E19" s="17"/>
      <c r="F19" s="22"/>
      <c r="G19" s="21"/>
      <c r="H19" s="46" t="s">
        <v>15</v>
      </c>
      <c r="I19" s="47"/>
      <c r="J19" s="47"/>
    </row>
    <row r="20" spans="1:10" ht="23.25">
      <c r="A20" s="54"/>
      <c r="B20" s="21"/>
      <c r="C20" s="17"/>
      <c r="D20" s="17"/>
      <c r="E20" s="17"/>
      <c r="F20" s="22"/>
      <c r="G20" s="21"/>
      <c r="H20" s="41" t="s">
        <v>16</v>
      </c>
      <c r="I20" s="42"/>
      <c r="J20" s="42"/>
    </row>
    <row r="21" spans="1:10" ht="23.25">
      <c r="A21" s="54"/>
      <c r="B21" s="26"/>
      <c r="C21" s="17"/>
      <c r="D21" s="17"/>
      <c r="E21" s="17"/>
      <c r="F21" s="22"/>
      <c r="G21" s="21"/>
      <c r="H21" s="14"/>
      <c r="I21" s="14"/>
      <c r="J21" s="14"/>
    </row>
    <row r="22" spans="1:10" ht="23.25">
      <c r="A22" s="56"/>
      <c r="B22" s="16"/>
      <c r="C22" s="17"/>
      <c r="D22" s="17"/>
      <c r="E22" s="17"/>
      <c r="F22" s="16"/>
      <c r="G22" s="16"/>
      <c r="H22" s="14"/>
      <c r="I22" s="14"/>
      <c r="J22" s="14"/>
    </row>
    <row r="23" spans="1:10" ht="23.25">
      <c r="A23" s="56"/>
      <c r="B23" s="16"/>
      <c r="C23" s="17"/>
      <c r="D23" s="17"/>
      <c r="E23" s="17"/>
      <c r="F23" s="16"/>
      <c r="G23" s="16"/>
      <c r="H23" s="41" t="s">
        <v>17</v>
      </c>
      <c r="I23" s="42"/>
      <c r="J23" s="42"/>
    </row>
    <row r="24" spans="1:10" ht="23.25">
      <c r="A24" s="56"/>
      <c r="B24" s="16"/>
      <c r="C24" s="17"/>
      <c r="D24" s="17"/>
      <c r="E24" s="17"/>
      <c r="F24" s="16"/>
      <c r="G24" s="16"/>
      <c r="H24" s="41" t="s">
        <v>18</v>
      </c>
      <c r="I24" s="42"/>
      <c r="J24" s="42"/>
    </row>
    <row r="25" spans="1:10" ht="27.75" customHeight="1">
      <c r="A25" s="57"/>
      <c r="B25" s="18"/>
      <c r="C25" s="28"/>
      <c r="D25" s="19"/>
      <c r="E25" s="19"/>
      <c r="F25" s="31"/>
      <c r="G25" s="5" t="s">
        <v>28</v>
      </c>
      <c r="H25" s="6"/>
      <c r="I25" s="6"/>
      <c r="J25" s="6"/>
    </row>
    <row r="26" spans="1:10" ht="23.25">
      <c r="A26" s="45" t="s">
        <v>19</v>
      </c>
      <c r="B26" s="45"/>
      <c r="C26" s="45"/>
      <c r="D26" s="45"/>
      <c r="E26" s="3" t="s">
        <v>9</v>
      </c>
      <c r="F26" s="14"/>
      <c r="G26" s="14"/>
      <c r="H26" s="14"/>
      <c r="I26" s="14"/>
      <c r="J26" s="14"/>
    </row>
    <row r="27" spans="1:10" ht="23.25">
      <c r="A27" s="10"/>
      <c r="B27" s="10"/>
      <c r="C27" s="10"/>
      <c r="D27" s="10"/>
      <c r="E27" s="23"/>
      <c r="F27" s="39" t="s">
        <v>20</v>
      </c>
      <c r="G27" s="14"/>
      <c r="H27" s="14"/>
      <c r="I27" s="14"/>
      <c r="J27" s="14"/>
    </row>
    <row r="28" spans="1:10" ht="23.25">
      <c r="A28" s="8"/>
      <c r="B28" s="8"/>
      <c r="C28" s="8"/>
      <c r="D28" s="8"/>
      <c r="E28" s="7"/>
      <c r="F28" s="14"/>
      <c r="G28" s="14"/>
      <c r="H28" s="14"/>
      <c r="I28" s="14"/>
      <c r="J28" s="14"/>
    </row>
    <row r="29" spans="1:10" ht="23.25">
      <c r="A29" s="8"/>
      <c r="B29" s="8"/>
      <c r="C29" s="8"/>
      <c r="D29" s="8"/>
      <c r="E29" s="7"/>
      <c r="F29" s="11" t="s">
        <v>21</v>
      </c>
      <c r="G29" s="12"/>
      <c r="H29" s="12"/>
      <c r="I29" s="12"/>
      <c r="J29" s="12"/>
    </row>
    <row r="30" spans="1:10" ht="23.25">
      <c r="A30" s="8"/>
      <c r="B30" s="8"/>
      <c r="C30" s="8"/>
      <c r="D30" s="8"/>
      <c r="E30" s="7"/>
      <c r="F30" s="14"/>
      <c r="G30" s="42" t="s">
        <v>22</v>
      </c>
      <c r="H30" s="42"/>
      <c r="I30" s="14"/>
      <c r="J30" s="14"/>
    </row>
    <row r="31" spans="1:10" ht="23.25">
      <c r="A31" s="14"/>
      <c r="B31" s="14"/>
      <c r="C31" s="14"/>
      <c r="D31" s="37" t="s">
        <v>23</v>
      </c>
      <c r="E31" s="24"/>
      <c r="F31" s="14"/>
      <c r="G31" s="14"/>
      <c r="H31" s="14"/>
      <c r="I31" s="14"/>
      <c r="J31" s="14"/>
    </row>
    <row r="32" spans="1:10" ht="23.25">
      <c r="A32" s="14"/>
      <c r="B32" s="42" t="s">
        <v>24</v>
      </c>
      <c r="C32" s="42"/>
      <c r="D32" s="42"/>
      <c r="E32" s="24"/>
      <c r="F32" s="39"/>
      <c r="G32" s="14"/>
      <c r="H32" s="14"/>
      <c r="I32" s="14"/>
      <c r="J32" s="14"/>
    </row>
    <row r="33" spans="1:10" ht="23.25">
      <c r="A33" s="14"/>
      <c r="B33" s="42" t="s">
        <v>25</v>
      </c>
      <c r="C33" s="42"/>
      <c r="D33" s="42"/>
      <c r="E33" s="25"/>
      <c r="F33" s="41" t="s">
        <v>26</v>
      </c>
      <c r="G33" s="42"/>
      <c r="H33" s="42"/>
      <c r="I33" s="42"/>
      <c r="J33" s="14"/>
    </row>
    <row r="34" spans="1:10" ht="8.25" customHeight="1">
      <c r="A34" s="14"/>
      <c r="B34" s="12"/>
      <c r="C34" s="12"/>
      <c r="D34" s="12"/>
      <c r="E34" s="13"/>
      <c r="F34" s="9"/>
      <c r="G34" s="12"/>
      <c r="H34" s="12"/>
      <c r="I34" s="12"/>
      <c r="J34" s="14"/>
    </row>
    <row r="35" spans="1:10" ht="19.5" customHeight="1">
      <c r="A35" s="14"/>
      <c r="B35" s="14"/>
      <c r="C35" s="14"/>
      <c r="D35" s="14"/>
      <c r="E35" s="14"/>
      <c r="F35" s="43" t="s">
        <v>27</v>
      </c>
      <c r="G35" s="44"/>
      <c r="H35" s="44"/>
      <c r="I35" s="44"/>
      <c r="J35" s="14"/>
    </row>
    <row r="36" spans="1:10" ht="21">
      <c r="A36" s="40"/>
      <c r="B36" s="40"/>
      <c r="C36" s="40"/>
      <c r="D36" s="40"/>
      <c r="E36" s="40"/>
      <c r="F36" s="40"/>
      <c r="G36" s="40"/>
      <c r="H36" s="40"/>
      <c r="I36" s="40"/>
      <c r="J36" s="40"/>
    </row>
  </sheetData>
  <sheetProtection/>
  <mergeCells count="14">
    <mergeCell ref="H19:J19"/>
    <mergeCell ref="H20:J20"/>
    <mergeCell ref="A1:J1"/>
    <mergeCell ref="C13:E13"/>
    <mergeCell ref="F13:G13"/>
    <mergeCell ref="H13:J13"/>
    <mergeCell ref="H23:J23"/>
    <mergeCell ref="H24:J24"/>
    <mergeCell ref="F35:I35"/>
    <mergeCell ref="A26:D26"/>
    <mergeCell ref="G30:H30"/>
    <mergeCell ref="B32:D32"/>
    <mergeCell ref="B33:D33"/>
    <mergeCell ref="F33:I33"/>
  </mergeCells>
  <printOptions horizontalCentered="1"/>
  <pageMargins left="0.5" right="0.25" top="0.5" bottom="0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J17"/>
  <sheetViews>
    <sheetView zoomScalePageLayoutView="0" workbookViewId="0" topLeftCell="A1">
      <selection activeCell="D10" sqref="D10"/>
    </sheetView>
  </sheetViews>
  <sheetFormatPr defaultColWidth="9.33203125" defaultRowHeight="21"/>
  <cols>
    <col min="4" max="4" width="14.33203125" style="33" customWidth="1"/>
    <col min="5" max="5" width="18.66015625" style="33" customWidth="1"/>
    <col min="8" max="8" width="14.33203125" style="33" customWidth="1"/>
    <col min="9" max="9" width="11.16015625" style="0" customWidth="1"/>
    <col min="10" max="10" width="13.66015625" style="33" customWidth="1"/>
  </cols>
  <sheetData>
    <row r="1" ht="21">
      <c r="E1" s="33">
        <v>90000</v>
      </c>
    </row>
    <row r="2" spans="4:10" ht="21">
      <c r="D2" s="33">
        <v>37860</v>
      </c>
      <c r="E2" s="33">
        <f>+E1-D2</f>
        <v>52140</v>
      </c>
      <c r="H2" s="33">
        <v>211.76</v>
      </c>
      <c r="I2">
        <v>964.73</v>
      </c>
      <c r="J2" s="33">
        <v>78.43</v>
      </c>
    </row>
    <row r="3" spans="4:10" ht="21">
      <c r="D3" s="33">
        <v>8186.52</v>
      </c>
      <c r="E3" s="33">
        <f aca="true" t="shared" si="0" ref="E3:E17">+E2-D3</f>
        <v>43953.479999999996</v>
      </c>
      <c r="H3" s="33">
        <v>150</v>
      </c>
      <c r="I3">
        <v>43.14</v>
      </c>
      <c r="J3" s="33">
        <v>117.39</v>
      </c>
    </row>
    <row r="4" spans="4:10" ht="21">
      <c r="D4" s="33">
        <v>1008</v>
      </c>
      <c r="E4" s="33">
        <f t="shared" si="0"/>
        <v>42945.479999999996</v>
      </c>
      <c r="H4" s="33">
        <v>78.43</v>
      </c>
      <c r="I4">
        <v>101.96</v>
      </c>
      <c r="J4" s="33">
        <v>890.2</v>
      </c>
    </row>
    <row r="5" spans="4:10" ht="21">
      <c r="D5" s="33">
        <v>410</v>
      </c>
      <c r="E5" s="33">
        <f t="shared" si="0"/>
        <v>42535.479999999996</v>
      </c>
      <c r="H5" s="33">
        <v>78.43</v>
      </c>
      <c r="I5">
        <v>1650.98</v>
      </c>
      <c r="J5" s="33">
        <v>3372.05</v>
      </c>
    </row>
    <row r="6" spans="4:10" ht="21">
      <c r="D6" s="33">
        <v>11274.99</v>
      </c>
      <c r="E6" s="33">
        <f t="shared" si="0"/>
        <v>31260.489999999998</v>
      </c>
      <c r="H6" s="33">
        <v>125.49</v>
      </c>
      <c r="I6" s="35">
        <f>SUM(I2:I5)</f>
        <v>2760.81</v>
      </c>
      <c r="J6" s="33">
        <v>500</v>
      </c>
    </row>
    <row r="7" spans="5:10" ht="21">
      <c r="E7" s="33">
        <f t="shared" si="0"/>
        <v>31260.489999999998</v>
      </c>
      <c r="H7" s="33">
        <v>820</v>
      </c>
      <c r="J7" s="34">
        <f>SUM(J2:J6)</f>
        <v>4958.07</v>
      </c>
    </row>
    <row r="8" spans="5:8" ht="21">
      <c r="E8" s="33">
        <f t="shared" si="0"/>
        <v>31260.489999999998</v>
      </c>
      <c r="H8" s="33">
        <v>210</v>
      </c>
    </row>
    <row r="9" spans="5:8" ht="21">
      <c r="E9" s="33">
        <f t="shared" si="0"/>
        <v>31260.489999999998</v>
      </c>
      <c r="H9" s="33">
        <v>1882</v>
      </c>
    </row>
    <row r="10" spans="5:8" ht="21">
      <c r="E10" s="33">
        <f t="shared" si="0"/>
        <v>31260.489999999998</v>
      </c>
      <c r="H10" s="34">
        <f>SUM(H2:H9)</f>
        <v>3556.11</v>
      </c>
    </row>
    <row r="11" spans="5:10" ht="21">
      <c r="E11" s="33">
        <f t="shared" si="0"/>
        <v>31260.489999999998</v>
      </c>
      <c r="J11" s="33">
        <f>+J7+I6+H10</f>
        <v>11274.99</v>
      </c>
    </row>
    <row r="12" ht="21">
      <c r="E12" s="33">
        <f t="shared" si="0"/>
        <v>31260.489999999998</v>
      </c>
    </row>
    <row r="13" ht="21">
      <c r="E13" s="33">
        <f t="shared" si="0"/>
        <v>31260.489999999998</v>
      </c>
    </row>
    <row r="14" ht="21">
      <c r="E14" s="33">
        <f t="shared" si="0"/>
        <v>31260.489999999998</v>
      </c>
    </row>
    <row r="15" ht="21">
      <c r="E15" s="33">
        <f t="shared" si="0"/>
        <v>31260.489999999998</v>
      </c>
    </row>
    <row r="16" ht="21">
      <c r="E16" s="33">
        <f t="shared" si="0"/>
        <v>31260.489999999998</v>
      </c>
    </row>
    <row r="17" ht="21">
      <c r="E17" s="33">
        <f t="shared" si="0"/>
        <v>31260.489999999998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</dc:creator>
  <cp:keywords/>
  <dc:description/>
  <cp:lastModifiedBy>srcppa</cp:lastModifiedBy>
  <cp:lastPrinted>2016-03-30T03:22:15Z</cp:lastPrinted>
  <dcterms:created xsi:type="dcterms:W3CDTF">2005-04-27T03:43:19Z</dcterms:created>
  <dcterms:modified xsi:type="dcterms:W3CDTF">2016-03-30T03:22:18Z</dcterms:modified>
  <cp:category/>
  <cp:version/>
  <cp:contentType/>
  <cp:contentStatus/>
</cp:coreProperties>
</file>